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<sst xmlns="http://schemas.openxmlformats.org/spreadsheetml/2006/main" count="85" uniqueCount="85">
  <si>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Приложение № 1</t>
  </si>
  <si>
    <t xml:space="preserve">в бюджет МО Сертолово </t>
  </si>
  <si>
    <t>на 2014 год</t>
  </si>
  <si>
    <t>(тыс. руб.)</t>
  </si>
  <si>
    <t>Код  бюджетной классификации</t>
  </si>
  <si>
    <t>Источники доходов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</si>
  <si>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</si>
  <si>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</si>
  <si>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</si>
  <si>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</si>
  <si>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</si>
  <si>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</si>
  <si>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</si>
  <si>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</si>
  <si>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</si>
  <si>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</si>
  <si>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</si>
  <si>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</si>
  <si>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</si>
  <si>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</si>
  <si>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</si>
  <si>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</si>
  <si>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</si>
  <si>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</si>
  <si>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</si>
  <si>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</si>
  <si>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</si>
  <si>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</si>
  <si>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</si>
  <si>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</si>
  <si>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</si>
  <si>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</si>
  <si>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</si>
  <si>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</si>
  <si>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</si>
  <si>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</si>
  <si>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</si>
  <si>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</si>
  <si>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</si>
  <si>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</si>
  <si>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</si>
  <si>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</si>
  <si>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</si>
  <si>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</si>
  <si>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</si>
  <si>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</si>
  <si>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</si>
  <si>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</si>
  <si>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</si>
  <si>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</si>
  <si>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</si>
  <si>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</si>
  <si>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</si>
  <si>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</si>
  <si>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</si>
  <si>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</si>
  <si>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</si>
  <si>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</si>
  <si>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</si>
  <si>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</si>
  <si>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</si>
  <si>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</si>
  <si>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</si>
  <si>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</si>
  <si>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</si>
  <si>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</si>
  <si>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</si>
  <si>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</si>
  <si>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</si>
  <si>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</si>
  <si>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</si>
  <si>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</si>
  <si>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</si>
  <si>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</si>
  <si>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</si>
  <si>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</si>
  <si>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</si>
  <si>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000 2 18 05020 10 0000 180</t>
  </si>
  <si>
    <t>Доходы бюджетов поселений от возврата автономными учреждениями остатков субсидий прошлых лет</t>
  </si>
  <si>
    <t>ВСЕГО ДОХОДОВ</t>
  </si>
  <si>
    <t>к решению совета депутатов</t>
  </si>
  <si>
    <t xml:space="preserve">          ПРОГНОЗИРУЕМОЕ ПОСТУПЛЕНИЕ ДОХОДОВ</t>
  </si>
  <si>
    <t xml:space="preserve">от _________________№_____    </t>
  </si>
  <si>
    <t>000 2 02  04000 00 0000 151</t>
  </si>
  <si>
    <t>Иные межбюджетные трансферты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</si>
</sst>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8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168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28.125" style="0" customWidth="1"/>
    <col min="2" max="2" width="48.125" style="0" customWidth="1"/>
    <col min="3" max="3" width="12.875" style="0" customWidth="1"/>
  </cols>
  <sheetData>
    <row r="1" spans="1:3" ht="15.75">
      <c r="A1" s="29" t="s">
        <v>0</v>
      </c>
      <c r="B1" s="29"/>
      <c r="C1" s="29"/>
    </row>
    <row r="2" spans="1:3" ht="15.75">
      <c r="A2" s="1"/>
      <c r="B2" s="1"/>
      <c r="C2" s="1" t="s">
        <v>80</v>
      </c>
    </row>
    <row r="3" spans="2:3" ht="15.75">
      <c r="B3" s="11"/>
      <c r="C3" s="1" t="s">
        <v>82</v>
      </c>
    </row>
    <row r="4" ht="18.75">
      <c r="A4" s="2"/>
    </row>
    <row r="5" spans="1:3" ht="23.25" customHeight="1">
      <c r="A5" s="30" t="s">
        <v>81</v>
      </c>
      <c r="B5" s="30"/>
      <c r="C5" s="30"/>
    </row>
    <row r="6" ht="20.25" customHeight="1">
      <c r="B6" s="3" t="s">
        <v>1</v>
      </c>
    </row>
    <row r="7" ht="15" customHeight="1">
      <c r="B7" s="3" t="s">
        <v>2</v>
      </c>
    </row>
    <row r="8" spans="2:3" ht="18" customHeight="1">
      <c r="B8" s="5"/>
      <c r="C8" s="4" t="s">
        <v>3</v>
      </c>
    </row>
    <row r="9" spans="1:3" ht="40.5" customHeight="1">
      <c r="A9" s="12" t="s">
        <v>4</v>
      </c>
      <c r="B9" s="12" t="s">
        <v>5</v>
      </c>
      <c r="C9" s="12" t="s">
        <v>6</v>
      </c>
    </row>
    <row r="10" spans="1:3" ht="24" customHeight="1">
      <c r="A10" s="6" t="s">
        <v>7</v>
      </c>
      <c r="B10" s="23" t="s">
        <v>8</v>
      </c>
      <c r="C10" s="17">
        <f>C11+C13+C15+C19+C21+C28+C31+C35+C37</f>
        <v>200296.30000000002</v>
      </c>
    </row>
    <row r="11" spans="1:3" ht="22.5" customHeight="1">
      <c r="A11" s="7" t="s">
        <v>9</v>
      </c>
      <c r="B11" s="24" t="s">
        <v>10</v>
      </c>
      <c r="C11" s="18">
        <f>C12</f>
        <v>34142.2</v>
      </c>
    </row>
    <row r="12" spans="1:3" ht="19.5" customHeight="1">
      <c r="A12" s="7" t="s">
        <v>11</v>
      </c>
      <c r="B12" s="24" t="s">
        <v>12</v>
      </c>
      <c r="C12" s="18">
        <v>34142.2</v>
      </c>
    </row>
    <row r="13" spans="1:3" ht="51" customHeight="1">
      <c r="A13" s="7" t="s">
        <v>13</v>
      </c>
      <c r="B13" s="24" t="s">
        <v>14</v>
      </c>
      <c r="C13" s="18">
        <f>C14</f>
        <v>1000</v>
      </c>
    </row>
    <row r="14" spans="1:3" ht="48" customHeight="1">
      <c r="A14" s="7" t="s">
        <v>15</v>
      </c>
      <c r="B14" s="24" t="s">
        <v>16</v>
      </c>
      <c r="C14" s="18">
        <v>1000</v>
      </c>
    </row>
    <row r="15" spans="1:3" ht="22.5" customHeight="1">
      <c r="A15" s="7" t="s">
        <v>17</v>
      </c>
      <c r="B15" s="24" t="s">
        <v>18</v>
      </c>
      <c r="C15" s="18">
        <f>SUM(C16:C18)</f>
        <v>124020.80000000002</v>
      </c>
    </row>
    <row r="16" spans="1:3" ht="19.5" customHeight="1">
      <c r="A16" s="7" t="s">
        <v>19</v>
      </c>
      <c r="B16" s="24" t="s">
        <v>20</v>
      </c>
      <c r="C16" s="18">
        <v>5843.3</v>
      </c>
    </row>
    <row r="17" spans="1:3" ht="19.5" customHeight="1">
      <c r="A17" s="7" t="s">
        <v>21</v>
      </c>
      <c r="B17" s="24" t="s">
        <v>22</v>
      </c>
      <c r="C17" s="18">
        <v>27116.9</v>
      </c>
    </row>
    <row r="18" spans="1:3" ht="19.5" customHeight="1">
      <c r="A18" s="7" t="s">
        <v>23</v>
      </c>
      <c r="B18" s="24" t="s">
        <v>24</v>
      </c>
      <c r="C18" s="18">
        <v>91060.6</v>
      </c>
    </row>
    <row r="19" spans="1:3" ht="51" customHeight="1">
      <c r="A19" s="7" t="s">
        <v>25</v>
      </c>
      <c r="B19" s="24" t="s">
        <v>26</v>
      </c>
      <c r="C19" s="18">
        <f>C20</f>
        <v>6.7</v>
      </c>
    </row>
    <row r="20" spans="1:3" ht="30.75" customHeight="1">
      <c r="A20" s="7" t="s">
        <v>27</v>
      </c>
      <c r="B20" s="24" t="s">
        <v>28</v>
      </c>
      <c r="C20" s="18">
        <v>6.7</v>
      </c>
    </row>
    <row r="21" spans="1:3" ht="63.75" customHeight="1">
      <c r="A21" s="7" t="s">
        <v>29</v>
      </c>
      <c r="B21" s="24" t="s">
        <v>30</v>
      </c>
      <c r="C21" s="18">
        <f>C22+C26</f>
        <v>35350</v>
      </c>
    </row>
    <row r="22" spans="1:3" ht="119.25" customHeight="1">
      <c r="A22" s="7" t="s">
        <v>31</v>
      </c>
      <c r="B22" s="24" t="s">
        <v>32</v>
      </c>
      <c r="C22" s="18">
        <f>SUM(C23:C25)</f>
        <v>34250</v>
      </c>
    </row>
    <row r="23" spans="1:3" ht="86.25" customHeight="1">
      <c r="A23" s="8" t="s">
        <v>33</v>
      </c>
      <c r="B23" s="24" t="s">
        <v>34</v>
      </c>
      <c r="C23" s="18">
        <v>22600</v>
      </c>
    </row>
    <row r="24" spans="1:3" ht="110.25" customHeight="1">
      <c r="A24" s="10" t="s">
        <v>35</v>
      </c>
      <c r="B24" s="25" t="s">
        <v>36</v>
      </c>
      <c r="C24" s="15">
        <v>1050</v>
      </c>
    </row>
    <row r="25" spans="1:3" ht="111" customHeight="1">
      <c r="A25" s="7" t="s">
        <v>37</v>
      </c>
      <c r="B25" s="24" t="s">
        <v>38</v>
      </c>
      <c r="C25" s="18">
        <v>10600</v>
      </c>
    </row>
    <row r="26" spans="1:3" ht="114" customHeight="1">
      <c r="A26" s="7" t="s">
        <v>39</v>
      </c>
      <c r="B26" s="24" t="s">
        <v>40</v>
      </c>
      <c r="C26" s="18">
        <f>C27</f>
        <v>1100</v>
      </c>
    </row>
    <row r="27" spans="1:3" ht="111" customHeight="1">
      <c r="A27" s="7" t="s">
        <v>41</v>
      </c>
      <c r="B27" s="24" t="s">
        <v>42</v>
      </c>
      <c r="C27" s="18">
        <v>1100</v>
      </c>
    </row>
    <row r="28" spans="1:3" ht="51" customHeight="1">
      <c r="A28" s="7" t="s">
        <v>43</v>
      </c>
      <c r="B28" s="24" t="s">
        <v>44</v>
      </c>
      <c r="C28" s="18">
        <f>C29</f>
        <v>24.6</v>
      </c>
    </row>
    <row r="29" spans="1:3" ht="15.75">
      <c r="A29" s="7" t="s">
        <v>45</v>
      </c>
      <c r="B29" s="24" t="s">
        <v>46</v>
      </c>
      <c r="C29" s="18">
        <f>C30</f>
        <v>24.6</v>
      </c>
    </row>
    <row r="30" spans="1:3" ht="31.5">
      <c r="A30" s="7" t="s">
        <v>47</v>
      </c>
      <c r="B30" s="24" t="s">
        <v>48</v>
      </c>
      <c r="C30" s="18">
        <v>24.6</v>
      </c>
    </row>
    <row r="31" spans="1:3" ht="37.5" customHeight="1">
      <c r="A31" s="7" t="s">
        <v>49</v>
      </c>
      <c r="B31" s="24" t="s">
        <v>50</v>
      </c>
      <c r="C31" s="18">
        <f>C32</f>
        <v>4700</v>
      </c>
    </row>
    <row r="32" spans="1:3" ht="71.25" customHeight="1">
      <c r="A32" s="7" t="s">
        <v>51</v>
      </c>
      <c r="B32" s="24" t="s">
        <v>52</v>
      </c>
      <c r="C32" s="18">
        <f>SUM(C33:C34)</f>
        <v>4700</v>
      </c>
    </row>
    <row r="33" spans="1:3" ht="49.5" customHeight="1">
      <c r="A33" s="7" t="s">
        <v>53</v>
      </c>
      <c r="B33" s="25" t="s">
        <v>54</v>
      </c>
      <c r="C33" s="15">
        <v>3000</v>
      </c>
    </row>
    <row r="34" spans="1:3" ht="71.25" customHeight="1">
      <c r="A34" s="7" t="s">
        <v>55</v>
      </c>
      <c r="B34" s="25" t="s">
        <v>56</v>
      </c>
      <c r="C34" s="15">
        <v>1700</v>
      </c>
    </row>
    <row r="35" spans="1:3" ht="36" customHeight="1">
      <c r="A35" s="7" t="s">
        <v>57</v>
      </c>
      <c r="B35" s="24" t="s">
        <v>58</v>
      </c>
      <c r="C35" s="18">
        <f>C36</f>
        <v>12</v>
      </c>
    </row>
    <row r="36" spans="1:3" ht="48" customHeight="1">
      <c r="A36" s="7" t="s">
        <v>59</v>
      </c>
      <c r="B36" s="24" t="s">
        <v>60</v>
      </c>
      <c r="C36" s="18">
        <v>12</v>
      </c>
    </row>
    <row r="37" spans="1:3" ht="21" customHeight="1">
      <c r="A37" s="7" t="s">
        <v>61</v>
      </c>
      <c r="B37" s="24" t="s">
        <v>62</v>
      </c>
      <c r="C37" s="18">
        <f>C38</f>
        <v>1040</v>
      </c>
    </row>
    <row r="38" spans="1:3" ht="19.5" customHeight="1">
      <c r="A38" s="7" t="s">
        <v>63</v>
      </c>
      <c r="B38" s="24" t="s">
        <v>64</v>
      </c>
      <c r="C38" s="18">
        <f>650+390</f>
        <v>1040</v>
      </c>
    </row>
    <row r="39" spans="1:3" ht="24" customHeight="1">
      <c r="A39" s="6" t="s">
        <v>65</v>
      </c>
      <c r="B39" s="23" t="s">
        <v>66</v>
      </c>
      <c r="C39" s="13">
        <f>C40+C45</f>
        <v>115602.40000000001</v>
      </c>
    </row>
    <row r="40" spans="1:3" ht="51" customHeight="1">
      <c r="A40" s="7" t="s">
        <v>67</v>
      </c>
      <c r="B40" s="25" t="s">
        <v>68</v>
      </c>
      <c r="C40" s="16">
        <f>SUM(C41:C44)</f>
        <v>115511.3</v>
      </c>
    </row>
    <row r="41" spans="1:3" ht="31.5">
      <c r="A41" s="7" t="s">
        <v>69</v>
      </c>
      <c r="B41" s="24" t="s">
        <v>70</v>
      </c>
      <c r="C41" s="14">
        <v>100294.2</v>
      </c>
    </row>
    <row r="42" spans="1:3" ht="42" customHeight="1">
      <c r="A42" s="7" t="s">
        <v>71</v>
      </c>
      <c r="B42" s="24" t="s">
        <v>72</v>
      </c>
      <c r="C42" s="14">
        <f>38032+9500+1844-38032</f>
        <v>11344</v>
      </c>
    </row>
    <row r="43" spans="1:3" ht="31.5">
      <c r="A43" s="9" t="s">
        <v>73</v>
      </c>
      <c r="B43" s="26" t="s">
        <v>74</v>
      </c>
      <c r="C43" s="14">
        <v>3675.1</v>
      </c>
    </row>
    <row r="44" spans="1:3" ht="19.5" customHeight="1">
      <c r="A44" s="9" t="s">
        <v>83</v>
      </c>
      <c r="B44" s="26" t="s">
        <v>84</v>
      </c>
      <c r="C44" s="14">
        <v>198</v>
      </c>
    </row>
    <row r="45" spans="1:3" ht="126" customHeight="1">
      <c r="A45" s="7" t="s">
        <v>75</v>
      </c>
      <c r="B45" s="24" t="s">
        <v>76</v>
      </c>
      <c r="C45" s="14">
        <f>C46</f>
        <v>91.1</v>
      </c>
    </row>
    <row r="46" spans="1:3" ht="48.75" customHeight="1" thickBot="1">
      <c r="A46" s="19" t="s">
        <v>77</v>
      </c>
      <c r="B46" s="27" t="s">
        <v>78</v>
      </c>
      <c r="C46" s="20">
        <v>91.1</v>
      </c>
    </row>
    <row r="47" spans="1:3" ht="24" customHeight="1" thickBot="1">
      <c r="A47" s="21"/>
      <c r="B47" s="28" t="s">
        <v>79</v>
      </c>
      <c r="C47" s="22">
        <f>C10+C39</f>
        <v>315898.7</v>
      </c>
    </row>
  </sheetData>
  <mergeCells count="2">
    <mergeCell ref="A1:C1"/>
    <mergeCell ref="A5:C5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2014-09-08T08:32:23Z</cp:lastPrinted>
  <dcterms:created xsi:type="dcterms:W3CDTF">2014-07-30T11:16:17Z</dcterms:created>
  <dcterms:modified xsi:type="dcterms:W3CDTF">2014-09-22T05:59:07Z</dcterms:modified>
  <cp:category/>
  <cp:version/>
  <cp:contentType/>
  <cp:contentStatus/>
</cp:coreProperties>
</file>